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használó\Documents\"/>
    </mc:Choice>
  </mc:AlternateContent>
  <bookViews>
    <workbookView xWindow="0" yWindow="0" windowWidth="20490" windowHeight="7620"/>
  </bookViews>
  <sheets>
    <sheet name="Munka1" sheetId="1" r:id="rId1"/>
    <sheet name="Munk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4" i="1"/>
  <c r="D3" i="1"/>
  <c r="D2" i="1"/>
  <c r="E2" i="1" l="1"/>
  <c r="D5" i="1"/>
  <c r="E5" i="1" s="1"/>
  <c r="E6" i="1"/>
  <c r="E4" i="1"/>
  <c r="E3" i="1"/>
  <c r="H3" i="1" l="1"/>
</calcChain>
</file>

<file path=xl/sharedStrings.xml><?xml version="1.0" encoding="utf-8"?>
<sst xmlns="http://schemas.openxmlformats.org/spreadsheetml/2006/main" count="40" uniqueCount="40">
  <si>
    <t>1. kérdés</t>
  </si>
  <si>
    <t>2. kérdés</t>
  </si>
  <si>
    <t>Kérdés</t>
  </si>
  <si>
    <t>Válasz</t>
  </si>
  <si>
    <t>Eredmény</t>
  </si>
  <si>
    <t>3. Kérdés</t>
  </si>
  <si>
    <t>1.</t>
  </si>
  <si>
    <t>2.</t>
  </si>
  <si>
    <t>3.</t>
  </si>
  <si>
    <t>4.</t>
  </si>
  <si>
    <t>4. kérdés</t>
  </si>
  <si>
    <t>9. Kérdés</t>
  </si>
  <si>
    <t>Nátrium</t>
  </si>
  <si>
    <t>Arany</t>
  </si>
  <si>
    <t>Eredmény:</t>
  </si>
  <si>
    <t>pont</t>
  </si>
  <si>
    <t>Pont</t>
  </si>
  <si>
    <t>Melyik elem fejleszt vízből hidrogént?</t>
  </si>
  <si>
    <t>Réz</t>
  </si>
  <si>
    <t>Vas</t>
  </si>
  <si>
    <t>Melyik a galvánelem pozitív elektródája?</t>
  </si>
  <si>
    <t>Katód</t>
  </si>
  <si>
    <t>Anód</t>
  </si>
  <si>
    <t>Kation</t>
  </si>
  <si>
    <t>Anion</t>
  </si>
  <si>
    <t>Minek a fogalma ez: A két elektród közti potenciálkülönbség amikor a rendszerben nem folyik áram?</t>
  </si>
  <si>
    <t>Kapocsfeszültség</t>
  </si>
  <si>
    <t>Áram</t>
  </si>
  <si>
    <t>Elektromotoros erő</t>
  </si>
  <si>
    <t>Ellenállás</t>
  </si>
  <si>
    <t>réz+cink</t>
  </si>
  <si>
    <t>réz+vas</t>
  </si>
  <si>
    <t>vas+cink</t>
  </si>
  <si>
    <t>Alumínium+cink</t>
  </si>
  <si>
    <t>Milyen anyagokból áll a Daniell elem?</t>
  </si>
  <si>
    <t>Mire nem használjuk az elektrolízist?</t>
  </si>
  <si>
    <t>Fém előállítás</t>
  </si>
  <si>
    <t>Energia tárolás</t>
  </si>
  <si>
    <t>Bevonat készítés</t>
  </si>
  <si>
    <t>Tisztítás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</si>
</sst>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5" xfId="0" applyBorder="1" applyAlignment="1">
      <alignment wrapText="1"/>
    </xf>
  </cellXfs>
  <cellStyles count="1">
    <cellStyle name="Normál" xfId="0" builtinId="0"/>
  </cellStyles>
  <dxfs count="2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H15" sqref="H15"/>
    </sheetView>
  </sheetViews>
  <sheetFormatPr defaultRowHeight="15" x14ac:dyDescent="0.25"/>
  <cols>
    <col min="1" max="1" width="5.5703125" customWidth="1"/>
    <col min="2" max="2" width="44.140625" bestFit="1" customWidth="1"/>
    <col min="3" max="3" width="12.85546875" bestFit="1" customWidth="1"/>
    <col min="4" max="4" width="15.5703125" bestFit="1" customWidth="1"/>
    <col min="7" max="7" width="10.5703125" bestFit="1" customWidth="1"/>
  </cols>
  <sheetData>
    <row r="1" spans="1:9" ht="15.75" thickTop="1" x14ac:dyDescent="0.25">
      <c r="A1" s="2"/>
      <c r="B1" s="9" t="s">
        <v>2</v>
      </c>
      <c r="C1" s="9" t="s">
        <v>3</v>
      </c>
      <c r="D1" s="9" t="s">
        <v>4</v>
      </c>
      <c r="E1" s="10" t="s">
        <v>16</v>
      </c>
    </row>
    <row r="2" spans="1:9" x14ac:dyDescent="0.25">
      <c r="A2" s="7" t="s">
        <v>6</v>
      </c>
      <c r="B2" s="3" t="s">
        <v>20</v>
      </c>
      <c r="C2" s="3"/>
      <c r="D2" s="3" t="str">
        <f>IF(C2= "","",IF(C2="Katód","Helyes válasz","Helytelen válasz"))</f>
        <v/>
      </c>
      <c r="E2" s="4">
        <f>IF(D2="Helyes válasz",1,0)</f>
        <v>0</v>
      </c>
    </row>
    <row r="3" spans="1:9" ht="45" x14ac:dyDescent="0.25">
      <c r="A3" s="7" t="s">
        <v>7</v>
      </c>
      <c r="B3" s="11" t="s">
        <v>25</v>
      </c>
      <c r="C3" s="3"/>
      <c r="D3" s="3" t="str">
        <f>IF(C3= "","",IF(C3="Elektromotoros erő","Helyes válasz","Helytelen válasz"))</f>
        <v/>
      </c>
      <c r="E3" s="4">
        <f t="shared" ref="E3:E6" si="0">IF(D3="Helyes válasz",1,0)</f>
        <v>0</v>
      </c>
      <c r="G3" t="s">
        <v>14</v>
      </c>
      <c r="H3">
        <f>SUM(E2:E6)</f>
        <v>0</v>
      </c>
      <c r="I3" t="s">
        <v>15</v>
      </c>
    </row>
    <row r="4" spans="1:9" x14ac:dyDescent="0.25">
      <c r="A4" s="7" t="s">
        <v>8</v>
      </c>
      <c r="B4" s="3" t="s">
        <v>34</v>
      </c>
      <c r="C4" s="3"/>
      <c r="D4" s="3" t="str">
        <f>IF(C4= "","",IF(C4="réz+cink","Helyes válasz","Helytelen válasz"))</f>
        <v/>
      </c>
      <c r="E4" s="4">
        <f t="shared" si="0"/>
        <v>0</v>
      </c>
    </row>
    <row r="5" spans="1:9" x14ac:dyDescent="0.25">
      <c r="A5" s="7" t="s">
        <v>9</v>
      </c>
      <c r="B5" s="3" t="s">
        <v>17</v>
      </c>
      <c r="C5" s="3"/>
      <c r="D5" s="3" t="str">
        <f>IF(C5= "","",IF(C5="nátrium","Helyes válasz","Helytelen válasz"))</f>
        <v/>
      </c>
      <c r="E5" s="4">
        <f t="shared" si="0"/>
        <v>0</v>
      </c>
    </row>
    <row r="6" spans="1:9" ht="15.75" thickBot="1" x14ac:dyDescent="0.3">
      <c r="A6" s="8">
        <v>5</v>
      </c>
      <c r="B6" s="5" t="s">
        <v>35</v>
      </c>
      <c r="C6" s="5"/>
      <c r="D6" s="5" t="str">
        <f>IF(C6= "","",IF(C6="Tisztítás","Helyes válasz","Helytelen válasz"))</f>
        <v/>
      </c>
      <c r="E6" s="6">
        <f t="shared" si="0"/>
        <v>0</v>
      </c>
    </row>
    <row r="7" spans="1:9" ht="15.75" thickTop="1" x14ac:dyDescent="0.25"/>
  </sheetData>
  <conditionalFormatting sqref="D2:D6">
    <cfRule type="containsText" dxfId="1" priority="1" operator="containsText" text="Helytelen">
      <formula>NOT(ISERROR(SEARCH("Helytelen",D2)))</formula>
    </cfRule>
    <cfRule type="containsText" dxfId="0" priority="2" operator="containsText" text="Helyes">
      <formula>NOT(ISERROR(SEARCH("Helyes",D2)))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Munka2!$A$2:$A$5</xm:f>
          </x14:formula1>
          <xm:sqref>C2</xm:sqref>
        </x14:dataValidation>
        <x14:dataValidation type="list" allowBlank="1" showInputMessage="1" showErrorMessage="1">
          <x14:formula1>
            <xm:f>Munka2!$B$2:$B$5</xm:f>
          </x14:formula1>
          <xm:sqref>C3</xm:sqref>
        </x14:dataValidation>
        <x14:dataValidation type="list" allowBlank="1" showInputMessage="1" showErrorMessage="1">
          <x14:formula1>
            <xm:f>Munka2!$C$2:$C$5</xm:f>
          </x14:formula1>
          <xm:sqref>C4</xm:sqref>
        </x14:dataValidation>
        <x14:dataValidation type="list" allowBlank="1" showInputMessage="1" showErrorMessage="1">
          <x14:formula1>
            <xm:f>Munka2!$D$2:$D$5</xm:f>
          </x14:formula1>
          <xm:sqref>C5</xm:sqref>
        </x14:dataValidation>
        <x14:dataValidation type="list" allowBlank="1" showInputMessage="1" showErrorMessage="1">
          <x14:formula1>
            <xm:f>Munka2!$E$2:$E$5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1" max="1" width="15.42578125" bestFit="1" customWidth="1"/>
    <col min="2" max="2" width="10.28515625" bestFit="1" customWidth="1"/>
    <col min="3" max="3" width="15.42578125" bestFit="1" customWidth="1"/>
    <col min="4" max="4" width="13.85546875" bestFit="1" customWidth="1"/>
    <col min="5" max="5" width="10.7109375" bestFit="1" customWidth="1"/>
    <col min="6" max="6" width="10.140625" bestFit="1" customWidth="1"/>
  </cols>
  <sheetData>
    <row r="1" spans="1:5" x14ac:dyDescent="0.25">
      <c r="A1" t="s">
        <v>0</v>
      </c>
      <c r="B1" t="s">
        <v>1</v>
      </c>
      <c r="C1" t="s">
        <v>5</v>
      </c>
      <c r="D1" t="s">
        <v>10</v>
      </c>
      <c r="E1" t="s">
        <v>11</v>
      </c>
    </row>
    <row r="2" spans="1:5" x14ac:dyDescent="0.25">
      <c r="A2" t="s">
        <v>21</v>
      </c>
      <c r="B2" t="s">
        <v>26</v>
      </c>
      <c r="C2" s="1" t="s">
        <v>30</v>
      </c>
      <c r="D2" t="s">
        <v>18</v>
      </c>
      <c r="E2" t="s">
        <v>36</v>
      </c>
    </row>
    <row r="3" spans="1:5" x14ac:dyDescent="0.25">
      <c r="A3" t="s">
        <v>22</v>
      </c>
      <c r="B3" t="s">
        <v>27</v>
      </c>
      <c r="C3" s="1" t="s">
        <v>31</v>
      </c>
      <c r="D3" t="s">
        <v>19</v>
      </c>
      <c r="E3" t="s">
        <v>37</v>
      </c>
    </row>
    <row r="4" spans="1:5" x14ac:dyDescent="0.25">
      <c r="A4" t="s">
        <v>23</v>
      </c>
      <c r="B4" t="s">
        <v>28</v>
      </c>
      <c r="C4" s="1" t="s">
        <v>32</v>
      </c>
      <c r="D4" t="s">
        <v>12</v>
      </c>
      <c r="E4" t="s">
        <v>38</v>
      </c>
    </row>
    <row r="5" spans="1:5" x14ac:dyDescent="0.25">
      <c r="A5" t="s">
        <v>24</v>
      </c>
      <c r="B5" t="s">
        <v>29</v>
      </c>
      <c r="C5" s="1" t="s">
        <v>33</v>
      </c>
      <c r="D5" t="s">
        <v>13</v>
      </c>
      <c r="E5" t="s">
        <v>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dcterms:created xsi:type="dcterms:W3CDTF">2021-06-29T15:00:32Z</dcterms:created>
  <dcterms:modified xsi:type="dcterms:W3CDTF">2021-11-11T19:38:45Z</dcterms:modified>
</cp:coreProperties>
</file>